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opsco0-my.sharepoint.com/personal/claude_croteau_coopsco_com/Documents/Bureau/Site Le Groupe/GROUPE BTS A26/CAFETERIA/"/>
    </mc:Choice>
  </mc:AlternateContent>
  <xr:revisionPtr revIDLastSave="0" documentId="8_{F92F4AC1-2928-4C62-8497-8A3CE5CCDD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NU TRAITEUR AMUSE-GUEULE (2)" sheetId="4" r:id="rId1"/>
    <sheet name="Feuil2" sheetId="2" r:id="rId2"/>
    <sheet name="Feuil3" sheetId="3" r:id="rId3"/>
  </sheets>
  <definedNames>
    <definedName name="_xlnm.Print_Area" localSheetId="0">'MENU TRAITEUR AMUSE-GUEULE (2)'!$A$1:$I$79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4" l="1"/>
  <c r="H19" i="4"/>
  <c r="H18" i="4"/>
  <c r="H45" i="4"/>
  <c r="H34" i="4"/>
  <c r="H33" i="4"/>
  <c r="H21" i="4"/>
  <c r="H17" i="4"/>
  <c r="H16" i="4"/>
  <c r="H43" i="4"/>
  <c r="H42" i="4"/>
  <c r="H44" i="4"/>
  <c r="H41" i="4"/>
  <c r="H40" i="4"/>
  <c r="H39" i="4"/>
  <c r="H38" i="4"/>
  <c r="H37" i="4"/>
  <c r="H35" i="4"/>
  <c r="H32" i="4"/>
  <c r="H31" i="4"/>
  <c r="H30" i="4"/>
  <c r="H29" i="4"/>
  <c r="H28" i="4"/>
  <c r="H27" i="4"/>
  <c r="H26" i="4"/>
  <c r="H25" i="4"/>
  <c r="H24" i="4"/>
  <c r="H23" i="4"/>
  <c r="H15" i="4"/>
  <c r="H14" i="4"/>
  <c r="H13" i="4"/>
  <c r="H12" i="4"/>
  <c r="H11" i="4"/>
  <c r="H10" i="4"/>
  <c r="H9" i="4"/>
  <c r="H8" i="4"/>
  <c r="H7" i="4"/>
  <c r="H6" i="4"/>
  <c r="H50" i="4" l="1"/>
  <c r="H51" i="4" s="1"/>
  <c r="H52" i="4" l="1"/>
  <c r="H5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 bellavance</author>
  </authors>
  <commentList>
    <comment ref="C7" authorId="0" shapeId="0" xr:uid="{6F409ADC-D931-47A7-B27A-DC886C23A424}">
      <text>
        <r>
          <rPr>
            <b/>
            <sz val="9"/>
            <color indexed="81"/>
            <rFont val="Tahoma"/>
            <family val="2"/>
          </rPr>
          <t>marie-claude bellavance: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<sst xmlns="http://schemas.openxmlformats.org/spreadsheetml/2006/main" count="151" uniqueCount="110">
  <si>
    <t>Service traiteur  AMUSE-GUEULE</t>
  </si>
  <si>
    <t>Total</t>
  </si>
  <si>
    <t>AMUSE-GUEULE CHAMPIGNONS PANÉS</t>
  </si>
  <si>
    <t># 1229802</t>
  </si>
  <si>
    <t>BÂTONNETS DE FROMAGE</t>
  </si>
  <si>
    <t># 1143194</t>
  </si>
  <si>
    <t>MINI-ROULEAUX IMPÉRIAUX  AUX CREVETTES</t>
  </si>
  <si>
    <t># 1446628</t>
  </si>
  <si>
    <t>1x</t>
  </si>
  <si>
    <t>QUESADILLAS AU POULET</t>
  </si>
  <si>
    <t xml:space="preserve"> # 1316119</t>
  </si>
  <si>
    <t>SPANAKOPITAS AUX ÉPINARDS</t>
  </si>
  <si>
    <t>QUICHES FLORENTINES ET LORRAINES</t>
  </si>
  <si>
    <t>CORNICHONS PANÉS EN QUARTIER</t>
  </si>
  <si>
    <t>RECETTE</t>
  </si>
  <si>
    <t>BOUCHÉES DE SAUMON SUR CONCOMBRE OU CRAQUELIN</t>
  </si>
  <si>
    <t>AMUSE-BOUCHE WRAP POULET-CANNEBERGE</t>
  </si>
  <si>
    <t>BROCHETTE TOMATE -MOZARRELLA-BASILIC</t>
  </si>
  <si>
    <t>BRUSCHETTA</t>
  </si>
  <si>
    <t># 1107013</t>
  </si>
  <si>
    <t># 1288537</t>
  </si>
  <si>
    <t># 1107015</t>
  </si>
  <si>
    <t>MINI-GUEDILLE DE HOMARD</t>
  </si>
  <si>
    <t># 1313941</t>
  </si>
  <si>
    <t>GÂTEAU À LA VANILLE/CHOCO-ÉRABLE</t>
  </si>
  <si>
    <t># 1370666/#1435974</t>
  </si>
  <si>
    <t>GÂTEAU MOUSSE CHOCO BLANC/FRAISE ET MOUSSE MOKA</t>
  </si>
  <si>
    <t># 1443144/#1407469</t>
  </si>
  <si>
    <t>MILLE-FEUILLE</t>
  </si>
  <si>
    <t># 1417330</t>
  </si>
  <si>
    <t>SHORTCAKE AUX FRAISES</t>
  </si>
  <si>
    <t># 1177624</t>
  </si>
  <si>
    <t>Total:</t>
  </si>
  <si>
    <t>TPS(5%)</t>
  </si>
  <si>
    <t xml:space="preserve">TVQ(9,975%) </t>
  </si>
  <si>
    <t>Grand total:</t>
  </si>
  <si>
    <t xml:space="preserve">À REMPLIR OBLIGATOIRE </t>
  </si>
  <si>
    <t>NOM DE L'ORGANISATEUR :</t>
  </si>
  <si>
    <t>DATE DE L'ÉVÈNEMENT :</t>
  </si>
  <si>
    <t>HEURE DE L'ÉVÈNEMENT :</t>
  </si>
  <si>
    <t>INDIQUER LIVRER OU VOUS PASSEZ (HEURE) :</t>
  </si>
  <si>
    <t>DÉPARTEMENT À FACTURER :</t>
  </si>
  <si>
    <t>COURRIEL OU TÉLEPHONE :</t>
  </si>
  <si>
    <t>****</t>
  </si>
  <si>
    <t>DES FRAIS EMPLOYÉS PEUVENT S'AJOUTER SI ON DOIT LIVRER APRES 16H30 (25$/HEURE)</t>
  </si>
  <si>
    <t>(ou si je dois garder des employés sur place après 16h30)</t>
  </si>
  <si>
    <t>NOTES AU CLIENT :</t>
  </si>
  <si>
    <t>** Les prix peuvent être ajustés en cours d'années s'il y a des augmentations sur les produits.</t>
  </si>
  <si>
    <t xml:space="preserve">SUITE À VOTRE COMMANDE, JE VOUS AVISERAIS SI JE PEUX AVOIR TOUS LES PRODUITS À TEMPS CAR IL PEUT AVOIR DES RUPTURES DE </t>
  </si>
  <si>
    <t>STOCK</t>
  </si>
  <si>
    <t>si le délai est plus court, nous vous offrirons ce que nous avons sur place</t>
  </si>
  <si>
    <t>MERCI</t>
  </si>
  <si>
    <t>MARIE-CLAUDE BELLAVANCE</t>
  </si>
  <si>
    <t xml:space="preserve">RESPONSABLE ALIMENTAIRE </t>
  </si>
  <si>
    <t>AMUSE-BOUCHE WRAP AU JAMBON</t>
  </si>
  <si>
    <t>BROCHETTE RAISIN-FROMAGE</t>
  </si>
  <si>
    <t>CELL: 581-678-2139</t>
  </si>
  <si>
    <t>PROFITÉROLES CRÈME DE CHANTILLY</t>
  </si>
  <si>
    <t># 5016488</t>
  </si>
  <si>
    <t># 1373103</t>
  </si>
  <si>
    <t>MINI-BEIGNE FARCIS AU CARAMEL</t>
  </si>
  <si>
    <t>#1341391</t>
  </si>
  <si>
    <t>MINI-BEIGNE FARCIS FRUIT ROUGE</t>
  </si>
  <si>
    <t>#1318332</t>
  </si>
  <si>
    <t xml:space="preserve">AMUSE-GUEULE DESSERT      </t>
  </si>
  <si>
    <r>
      <rPr>
        <b/>
        <i/>
        <sz val="16"/>
        <color theme="1"/>
        <rFont val="Calibri"/>
        <family val="2"/>
        <scheme val="minor"/>
      </rPr>
      <t>UN DÉLAI DE 72H et + EST DEMANDÉ POUR PASSER VOTRE COMMANDE</t>
    </r>
    <r>
      <rPr>
        <b/>
        <sz val="16"/>
        <color theme="1"/>
        <rFont val="Calibri"/>
        <family val="2"/>
        <scheme val="minor"/>
      </rPr>
      <t xml:space="preserve"> *****</t>
    </r>
  </si>
  <si>
    <t xml:space="preserve">LES PRIX SONT CALCULÉS À L'UNITÉ pour TOUTES les bouchées. </t>
  </si>
  <si>
    <t xml:space="preserve">Minimum 5 personnes et plus par item </t>
  </si>
  <si>
    <t>#1313113</t>
  </si>
  <si>
    <t>SAUCISSE ENROBÉE DE PÂTE</t>
  </si>
  <si>
    <t>MINI-ROULEAUX IMPÉRIAUX AUX LÉGUMES</t>
  </si>
  <si>
    <t>#1232150</t>
  </si>
  <si>
    <t># 1203765</t>
  </si>
  <si>
    <t># 1203726</t>
  </si>
  <si>
    <t># 1321571</t>
  </si>
  <si>
    <t>Mise en bouche : entre 3-4 bouchées  + 1 bouchée sucrée par pers.</t>
  </si>
  <si>
    <t>Formule dînatoire : entre 10 - 15 bouchées  + 2 bouchées sucrées par pers.</t>
  </si>
  <si>
    <t>MINI SANDWICH GRILLÉ FROMAGE</t>
  </si>
  <si>
    <t>#1322822</t>
  </si>
  <si>
    <t>BALUCHON PÂTE FILO BRIE CANNEBERGES</t>
  </si>
  <si>
    <t>#1316140</t>
  </si>
  <si>
    <t>ARANCINI RIZ ÉPINARD ET PARMESAN</t>
  </si>
  <si>
    <t>#1382416</t>
  </si>
  <si>
    <t>MINI POIRE FROMAGE DE CHÈVRE ET NOIX</t>
  </si>
  <si>
    <t>#1316111</t>
  </si>
  <si>
    <t>DATTES FARCIES AU CHEDDAR</t>
  </si>
  <si>
    <t>#1316114</t>
  </si>
  <si>
    <t>CANAPÉS BOCCONCINI AVEC PESTO</t>
  </si>
  <si>
    <t>#1325913</t>
  </si>
  <si>
    <t>10/12 p.</t>
  </si>
  <si>
    <t>#1470742</t>
  </si>
  <si>
    <t>2026-2027</t>
  </si>
  <si>
    <t>Formule 5 @ 7 : entre 6-8 bouchées  + 2 bouchée sucrée par pers.</t>
  </si>
  <si>
    <t xml:space="preserve">BOUCHÉE FROIDE        </t>
  </si>
  <si>
    <t xml:space="preserve">BOUCHÉE CHAUDE    </t>
  </si>
  <si>
    <t>CANAPÉS  VÉGÉTARIENS SUR CROUSTILLE DE MAÏS</t>
  </si>
  <si>
    <t>CANAPÉS AUX FRUITS DE MER SUR CROUSTILLE DE MAÏS</t>
  </si>
  <si>
    <t>CANAPÉS FROIDS SUR CROUSTILLE DE MAÎS</t>
  </si>
  <si>
    <t>MINI ÉCLAIRS AU CHOCOLAT CRÈME DE CHANTILLY</t>
  </si>
  <si>
    <t>,</t>
  </si>
  <si>
    <t>5x</t>
  </si>
  <si>
    <t>Recette</t>
  </si>
  <si>
    <t>MINI SAMOSAS AUX LÉGUMES</t>
  </si>
  <si>
    <t>#1432213</t>
  </si>
  <si>
    <t>BOUCHÉE JALAPENO FARCI AU FROMAGE À LA CRÈME</t>
  </si>
  <si>
    <t>#1356790</t>
  </si>
  <si>
    <t>BOUCHÉE DE MACARONI AU FROMAGE PANÉES</t>
  </si>
  <si>
    <t>#1432033</t>
  </si>
  <si>
    <t>MINI BOUCHÉE DE PIZZA SUR PAIN NAAN</t>
  </si>
  <si>
    <t>Plateaux PETITS FOURS TRADITIONNELS ( 9 SORTES)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</si>
</sst>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$&quot;_);[Red]\(#,##0.00\ &quot;$&quot;\)"/>
    <numFmt numFmtId="44" formatCode="_ * #,##0.00_)\ &quot;$&quot;_ ;_ * \(#,##0.00\)\ &quot;$&quot;_ ;_ * &quot;-&quot;??_)\ &quot;$&quot;_ ;_ @_ "/>
  </numFmts>
  <fonts count="1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b Regular"/>
      <family val="3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0" fillId="0" borderId="0" xfId="1" applyFont="1"/>
    <xf numFmtId="44" fontId="0" fillId="0" borderId="1" xfId="1" applyFont="1" applyBorder="1" applyAlignment="1">
      <alignment horizontal="center"/>
    </xf>
    <xf numFmtId="0" fontId="0" fillId="0" borderId="8" xfId="0" applyBorder="1"/>
    <xf numFmtId="0" fontId="1" fillId="0" borderId="8" xfId="0" applyFont="1" applyBorder="1"/>
    <xf numFmtId="44" fontId="0" fillId="0" borderId="0" xfId="1" applyFont="1" applyBorder="1"/>
    <xf numFmtId="44" fontId="2" fillId="0" borderId="5" xfId="1" applyFont="1" applyBorder="1" applyAlignment="1">
      <alignment horizontal="center"/>
    </xf>
    <xf numFmtId="0" fontId="2" fillId="0" borderId="0" xfId="0" applyFont="1"/>
    <xf numFmtId="8" fontId="0" fillId="0" borderId="1" xfId="1" applyNumberFormat="1" applyFont="1" applyBorder="1"/>
    <xf numFmtId="0" fontId="0" fillId="2" borderId="1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0" fontId="0" fillId="2" borderId="0" xfId="0" applyFill="1"/>
    <xf numFmtId="0" fontId="1" fillId="2" borderId="8" xfId="0" applyFont="1" applyFill="1" applyBorder="1"/>
    <xf numFmtId="8" fontId="0" fillId="0" borderId="2" xfId="1" applyNumberFormat="1" applyFont="1" applyBorder="1"/>
    <xf numFmtId="8" fontId="0" fillId="2" borderId="2" xfId="1" applyNumberFormat="1" applyFont="1" applyFill="1" applyBorder="1"/>
    <xf numFmtId="8" fontId="0" fillId="0" borderId="2" xfId="1" applyNumberFormat="1" applyFont="1" applyBorder="1" applyAlignment="1">
      <alignment horizontal="right"/>
    </xf>
    <xf numFmtId="8" fontId="0" fillId="0" borderId="1" xfId="1" applyNumberFormat="1" applyFont="1" applyBorder="1" applyAlignment="1">
      <alignment horizontal="right"/>
    </xf>
    <xf numFmtId="0" fontId="0" fillId="0" borderId="9" xfId="0" applyBorder="1"/>
    <xf numFmtId="0" fontId="0" fillId="0" borderId="7" xfId="0" applyBorder="1"/>
    <xf numFmtId="44" fontId="0" fillId="0" borderId="7" xfId="1" applyFont="1" applyBorder="1"/>
    <xf numFmtId="0" fontId="0" fillId="0" borderId="8" xfId="0" applyBorder="1" applyAlignment="1">
      <alignment horizontal="right"/>
    </xf>
    <xf numFmtId="0" fontId="5" fillId="0" borderId="10" xfId="0" applyFont="1" applyBorder="1"/>
    <xf numFmtId="0" fontId="5" fillId="0" borderId="11" xfId="0" applyFont="1" applyBorder="1"/>
    <xf numFmtId="44" fontId="5" fillId="0" borderId="11" xfId="1" applyFont="1" applyBorder="1"/>
    <xf numFmtId="0" fontId="5" fillId="0" borderId="12" xfId="0" applyFont="1" applyBorder="1" applyAlignment="1">
      <alignment horizontal="right"/>
    </xf>
    <xf numFmtId="0" fontId="0" fillId="0" borderId="4" xfId="0" applyBorder="1" applyAlignment="1">
      <alignment horizontal="left" wrapText="1"/>
    </xf>
    <xf numFmtId="0" fontId="0" fillId="5" borderId="6" xfId="0" applyFill="1" applyBorder="1"/>
    <xf numFmtId="0" fontId="0" fillId="5" borderId="1" xfId="0" applyFill="1" applyBorder="1"/>
    <xf numFmtId="0" fontId="0" fillId="2" borderId="4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3" borderId="13" xfId="0" applyFill="1" applyBorder="1"/>
    <xf numFmtId="0" fontId="6" fillId="3" borderId="14" xfId="0" applyFont="1" applyFill="1" applyBorder="1"/>
    <xf numFmtId="0" fontId="0" fillId="3" borderId="14" xfId="0" applyFill="1" applyBorder="1"/>
    <xf numFmtId="44" fontId="0" fillId="3" borderId="14" xfId="1" applyFont="1" applyFill="1" applyBorder="1"/>
    <xf numFmtId="0" fontId="0" fillId="3" borderId="14" xfId="0" applyFill="1" applyBorder="1" applyAlignment="1">
      <alignment horizontal="center"/>
    </xf>
    <xf numFmtId="44" fontId="0" fillId="3" borderId="15" xfId="1" applyFont="1" applyFill="1" applyBorder="1" applyAlignment="1">
      <alignment horizontal="center"/>
    </xf>
    <xf numFmtId="0" fontId="0" fillId="3" borderId="16" xfId="0" applyFill="1" applyBorder="1"/>
    <xf numFmtId="0" fontId="2" fillId="3" borderId="0" xfId="0" applyFont="1" applyFill="1"/>
    <xf numFmtId="0" fontId="0" fillId="3" borderId="0" xfId="0" applyFill="1"/>
    <xf numFmtId="44" fontId="0" fillId="3" borderId="0" xfId="1" applyFont="1" applyFill="1" applyBorder="1"/>
    <xf numFmtId="0" fontId="0" fillId="3" borderId="0" xfId="0" applyFill="1" applyAlignment="1">
      <alignment horizontal="center"/>
    </xf>
    <xf numFmtId="44" fontId="0" fillId="3" borderId="17" xfId="1" applyFont="1" applyFill="1" applyBorder="1" applyAlignment="1">
      <alignment horizontal="center"/>
    </xf>
    <xf numFmtId="0" fontId="0" fillId="3" borderId="3" xfId="0" applyFill="1" applyBorder="1"/>
    <xf numFmtId="0" fontId="0" fillId="3" borderId="18" xfId="0" applyFill="1" applyBorder="1"/>
    <xf numFmtId="44" fontId="0" fillId="3" borderId="18" xfId="1" applyFont="1" applyFill="1" applyBorder="1"/>
    <xf numFmtId="0" fontId="0" fillId="3" borderId="18" xfId="0" applyFill="1" applyBorder="1" applyAlignment="1">
      <alignment horizontal="center"/>
    </xf>
    <xf numFmtId="44" fontId="0" fillId="3" borderId="4" xfId="1" applyFont="1" applyFill="1" applyBorder="1" applyAlignment="1">
      <alignment horizontal="center"/>
    </xf>
    <xf numFmtId="0" fontId="2" fillId="7" borderId="0" xfId="0" applyFont="1" applyFill="1"/>
    <xf numFmtId="44" fontId="2" fillId="7" borderId="0" xfId="1" applyFont="1" applyFill="1" applyBorder="1"/>
    <xf numFmtId="0" fontId="2" fillId="7" borderId="0" xfId="0" applyFont="1" applyFill="1" applyAlignment="1">
      <alignment horizontal="center"/>
    </xf>
    <xf numFmtId="0" fontId="0" fillId="7" borderId="0" xfId="0" applyFill="1"/>
    <xf numFmtId="44" fontId="0" fillId="7" borderId="0" xfId="1" applyFont="1" applyFill="1" applyBorder="1"/>
    <xf numFmtId="0" fontId="0" fillId="7" borderId="0" xfId="0" applyFill="1" applyAlignment="1">
      <alignment horizontal="center"/>
    </xf>
    <xf numFmtId="0" fontId="7" fillId="7" borderId="0" xfId="0" applyFont="1" applyFill="1"/>
    <xf numFmtId="0" fontId="9" fillId="8" borderId="0" xfId="0" applyFont="1" applyFill="1" applyAlignment="1">
      <alignment vertical="center"/>
    </xf>
    <xf numFmtId="0" fontId="10" fillId="8" borderId="0" xfId="0" applyFont="1" applyFill="1"/>
    <xf numFmtId="0" fontId="0" fillId="8" borderId="0" xfId="0" applyFill="1"/>
    <xf numFmtId="44" fontId="0" fillId="8" borderId="0" xfId="1" applyFont="1" applyFill="1"/>
    <xf numFmtId="0" fontId="11" fillId="8" borderId="0" xfId="0" applyFont="1" applyFill="1" applyAlignment="1">
      <alignment horizontal="center"/>
    </xf>
    <xf numFmtId="44" fontId="4" fillId="8" borderId="0" xfId="1" applyFont="1" applyFill="1" applyAlignment="1">
      <alignment horizontal="right"/>
    </xf>
    <xf numFmtId="0" fontId="8" fillId="6" borderId="2" xfId="0" applyFont="1" applyFill="1" applyBorder="1" applyAlignment="1">
      <alignment horizontal="left"/>
    </xf>
    <xf numFmtId="0" fontId="8" fillId="6" borderId="7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44" fontId="0" fillId="6" borderId="1" xfId="1" applyFont="1" applyFill="1" applyBorder="1" applyAlignment="1">
      <alignment horizontal="center"/>
    </xf>
    <xf numFmtId="44" fontId="0" fillId="4" borderId="1" xfId="1" applyFont="1" applyFill="1" applyBorder="1" applyAlignment="1">
      <alignment horizontal="center"/>
    </xf>
    <xf numFmtId="0" fontId="14" fillId="4" borderId="0" xfId="0" applyFont="1" applyFill="1"/>
    <xf numFmtId="0" fontId="13" fillId="4" borderId="0" xfId="0" applyFont="1" applyFill="1"/>
    <xf numFmtId="0" fontId="0" fillId="6" borderId="2" xfId="0" applyFill="1" applyBorder="1"/>
    <xf numFmtId="0" fontId="0" fillId="6" borderId="3" xfId="0" applyFill="1" applyBorder="1"/>
    <xf numFmtId="0" fontId="0" fillId="4" borderId="2" xfId="0" applyFill="1" applyBorder="1"/>
    <xf numFmtId="0" fontId="0" fillId="0" borderId="18" xfId="0" applyBorder="1"/>
    <xf numFmtId="0" fontId="8" fillId="4" borderId="1" xfId="0" applyFont="1" applyFill="1" applyBorder="1" applyAlignment="1">
      <alignment horizontal="left"/>
    </xf>
    <xf numFmtId="0" fontId="0" fillId="5" borderId="3" xfId="0" applyFill="1" applyBorder="1"/>
    <xf numFmtId="0" fontId="0" fillId="0" borderId="17" xfId="0" applyBorder="1" applyAlignment="1">
      <alignment horizontal="left" wrapText="1"/>
    </xf>
    <xf numFmtId="0" fontId="0" fillId="2" borderId="4" xfId="0" applyFill="1" applyBorder="1"/>
    <xf numFmtId="0" fontId="0" fillId="0" borderId="5" xfId="0" applyBorder="1" applyAlignment="1">
      <alignment horizontal="left" wrapText="1"/>
    </xf>
    <xf numFmtId="0" fontId="0" fillId="9" borderId="2" xfId="0" applyFill="1" applyBorder="1"/>
    <xf numFmtId="8" fontId="0" fillId="0" borderId="18" xfId="1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9" xfId="0" applyBorder="1"/>
    <xf numFmtId="44" fontId="0" fillId="0" borderId="18" xfId="1" applyFont="1" applyBorder="1"/>
    <xf numFmtId="0" fontId="0" fillId="0" borderId="4" xfId="0" applyBorder="1" applyAlignment="1">
      <alignment horizontal="right"/>
    </xf>
    <xf numFmtId="44" fontId="0" fillId="2" borderId="6" xfId="1" applyFont="1" applyFill="1" applyBorder="1" applyAlignment="1">
      <alignment horizontal="center"/>
    </xf>
    <xf numFmtId="0" fontId="0" fillId="4" borderId="1" xfId="0" applyFill="1" applyBorder="1"/>
    <xf numFmtId="44" fontId="0" fillId="0" borderId="6" xfId="1" applyFont="1" applyBorder="1" applyAlignment="1">
      <alignment horizontal="center"/>
    </xf>
    <xf numFmtId="0" fontId="0" fillId="2" borderId="2" xfId="0" applyFill="1" applyBorder="1"/>
    <xf numFmtId="8" fontId="0" fillId="0" borderId="7" xfId="1" applyNumberFormat="1" applyFon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2" borderId="3" xfId="0" applyFill="1" applyBorder="1"/>
    <xf numFmtId="0" fontId="8" fillId="5" borderId="2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77</xdr:row>
      <xdr:rowOff>0</xdr:rowOff>
    </xdr:from>
    <xdr:to>
      <xdr:col>2</xdr:col>
      <xdr:colOff>2137410</xdr:colOff>
      <xdr:row>78</xdr:row>
      <xdr:rowOff>86360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D5532297-6B7B-41C5-84A4-CB4954F4F2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611225"/>
          <a:ext cx="2137410" cy="276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19D8-1ECA-4C91-9FF6-346FF47F309C}">
  <sheetPr>
    <pageSetUpPr fitToPage="1"/>
  </sheetPr>
  <dimension ref="A1:I77"/>
  <sheetViews>
    <sheetView tabSelected="1" showWhiteSpace="0" view="pageLayout" zoomScaleNormal="100" workbookViewId="0">
      <selection activeCell="I6" sqref="I6"/>
    </sheetView>
  </sheetViews>
  <sheetFormatPr baseColWidth="10" defaultColWidth="11.42578125" defaultRowHeight="15" x14ac:dyDescent="0.25"/>
  <cols>
    <col min="1" max="1" width="2.28515625" customWidth="1"/>
    <col min="2" max="2" width="8.140625" customWidth="1"/>
    <col min="3" max="3" width="49.28515625" customWidth="1"/>
    <col min="4" max="4" width="6.28515625" customWidth="1"/>
    <col min="5" max="5" width="18.28515625" customWidth="1"/>
    <col min="6" max="6" width="9.42578125" style="4" customWidth="1"/>
    <col min="7" max="7" width="10.140625" style="2" customWidth="1"/>
    <col min="8" max="8" width="20.28515625" style="4" customWidth="1"/>
  </cols>
  <sheetData>
    <row r="1" spans="2:9" ht="67.5" customHeight="1" x14ac:dyDescent="0.5">
      <c r="B1" s="61"/>
      <c r="C1" s="59" t="s">
        <v>0</v>
      </c>
      <c r="D1" s="60"/>
      <c r="E1" s="61"/>
      <c r="F1" s="62"/>
      <c r="G1" s="63" t="s">
        <v>91</v>
      </c>
      <c r="H1" s="64"/>
      <c r="I1" s="16"/>
    </row>
    <row r="2" spans="2:9" ht="24" customHeight="1" x14ac:dyDescent="0.3">
      <c r="B2" s="72" t="s">
        <v>75</v>
      </c>
      <c r="C2" s="72"/>
      <c r="D2" s="72"/>
      <c r="E2" s="73"/>
      <c r="F2" s="73"/>
      <c r="G2" s="73"/>
      <c r="H2" s="64"/>
      <c r="I2" s="16"/>
    </row>
    <row r="3" spans="2:9" ht="19.5" customHeight="1" x14ac:dyDescent="0.3">
      <c r="B3" s="72" t="s">
        <v>92</v>
      </c>
      <c r="C3" s="72"/>
      <c r="D3" s="72"/>
      <c r="E3" s="73"/>
      <c r="F3" s="73"/>
      <c r="G3" s="73"/>
      <c r="H3" s="62"/>
      <c r="I3" s="16"/>
    </row>
    <row r="4" spans="2:9" ht="23.25" customHeight="1" x14ac:dyDescent="0.3">
      <c r="B4" s="72" t="s">
        <v>76</v>
      </c>
      <c r="C4" s="72"/>
      <c r="D4" s="72"/>
      <c r="E4" s="73"/>
      <c r="F4" s="73"/>
      <c r="G4" s="73"/>
      <c r="H4" s="9" t="s">
        <v>1</v>
      </c>
    </row>
    <row r="5" spans="2:9" x14ac:dyDescent="0.25">
      <c r="B5" s="96" t="s">
        <v>94</v>
      </c>
      <c r="C5" s="97"/>
      <c r="D5" s="97"/>
      <c r="E5" s="97"/>
      <c r="F5" s="97"/>
      <c r="G5" s="97"/>
      <c r="H5" s="98"/>
    </row>
    <row r="6" spans="2:9" x14ac:dyDescent="0.25">
      <c r="B6" s="31" t="s">
        <v>100</v>
      </c>
      <c r="C6" s="34" t="s">
        <v>2</v>
      </c>
      <c r="D6" s="30"/>
      <c r="E6" s="1" t="s">
        <v>3</v>
      </c>
      <c r="F6" s="18">
        <v>2.5</v>
      </c>
      <c r="G6" s="3"/>
      <c r="H6" s="5">
        <f t="shared" ref="H6:H45" si="0">F6*G6</f>
        <v>0</v>
      </c>
    </row>
    <row r="7" spans="2:9" x14ac:dyDescent="0.25">
      <c r="B7" s="31" t="s">
        <v>8</v>
      </c>
      <c r="C7" s="82" t="s">
        <v>4</v>
      </c>
      <c r="D7" s="80"/>
      <c r="E7" s="1" t="s">
        <v>5</v>
      </c>
      <c r="F7" s="20">
        <v>2.5</v>
      </c>
      <c r="G7" s="3"/>
      <c r="H7" s="5">
        <f t="shared" si="0"/>
        <v>0</v>
      </c>
    </row>
    <row r="8" spans="2:9" x14ac:dyDescent="0.25">
      <c r="B8" s="79" t="s">
        <v>8</v>
      </c>
      <c r="C8" s="99" t="s">
        <v>6</v>
      </c>
      <c r="D8" s="100"/>
      <c r="E8" s="6" t="s">
        <v>7</v>
      </c>
      <c r="F8" s="18">
        <v>2.5</v>
      </c>
      <c r="G8" s="3"/>
      <c r="H8" s="5">
        <f t="shared" si="0"/>
        <v>0</v>
      </c>
    </row>
    <row r="9" spans="2:9" x14ac:dyDescent="0.25">
      <c r="B9" s="32" t="s">
        <v>8</v>
      </c>
      <c r="C9" s="12" t="s">
        <v>9</v>
      </c>
      <c r="D9" s="81"/>
      <c r="E9" s="12" t="s">
        <v>10</v>
      </c>
      <c r="F9" s="19">
        <v>2.75</v>
      </c>
      <c r="G9" s="3"/>
      <c r="H9" s="5">
        <f t="shared" si="0"/>
        <v>0</v>
      </c>
    </row>
    <row r="10" spans="2:9" x14ac:dyDescent="0.25">
      <c r="B10" s="32" t="s">
        <v>8</v>
      </c>
      <c r="C10" s="12" t="s">
        <v>102</v>
      </c>
      <c r="D10" s="13"/>
      <c r="E10" s="1" t="s">
        <v>103</v>
      </c>
      <c r="F10" s="18">
        <v>2.5</v>
      </c>
      <c r="G10" s="3"/>
      <c r="H10" s="5">
        <f t="shared" si="0"/>
        <v>0</v>
      </c>
    </row>
    <row r="11" spans="2:9" x14ac:dyDescent="0.25">
      <c r="B11" s="32" t="s">
        <v>8</v>
      </c>
      <c r="C11" s="1" t="s">
        <v>11</v>
      </c>
      <c r="D11" s="7"/>
      <c r="E11" s="1" t="s">
        <v>73</v>
      </c>
      <c r="F11" s="18">
        <v>2.75</v>
      </c>
      <c r="G11" s="3"/>
      <c r="H11" s="5">
        <f t="shared" si="0"/>
        <v>0</v>
      </c>
    </row>
    <row r="12" spans="2:9" x14ac:dyDescent="0.25">
      <c r="B12" s="32" t="s">
        <v>8</v>
      </c>
      <c r="C12" s="12" t="s">
        <v>12</v>
      </c>
      <c r="D12" s="17"/>
      <c r="E12" s="12" t="s">
        <v>72</v>
      </c>
      <c r="F12" s="19">
        <v>2.25</v>
      </c>
      <c r="G12" s="3"/>
      <c r="H12" s="5">
        <f t="shared" si="0"/>
        <v>0</v>
      </c>
    </row>
    <row r="13" spans="2:9" x14ac:dyDescent="0.25">
      <c r="B13" s="32" t="s">
        <v>8</v>
      </c>
      <c r="C13" s="1" t="s">
        <v>70</v>
      </c>
      <c r="D13" s="6"/>
      <c r="E13" s="1" t="s">
        <v>71</v>
      </c>
      <c r="F13" s="18">
        <v>2.5</v>
      </c>
      <c r="G13" s="3"/>
      <c r="H13" s="5">
        <f t="shared" si="0"/>
        <v>0</v>
      </c>
    </row>
    <row r="14" spans="2:9" x14ac:dyDescent="0.25">
      <c r="B14" s="32" t="s">
        <v>8</v>
      </c>
      <c r="C14" s="12" t="s">
        <v>13</v>
      </c>
      <c r="D14" s="13"/>
      <c r="E14" s="1" t="s">
        <v>74</v>
      </c>
      <c r="F14" s="18">
        <v>2.75</v>
      </c>
      <c r="G14" s="3"/>
      <c r="H14" s="5">
        <f t="shared" si="0"/>
        <v>0</v>
      </c>
    </row>
    <row r="15" spans="2:9" x14ac:dyDescent="0.25">
      <c r="B15" s="32" t="s">
        <v>8</v>
      </c>
      <c r="C15" s="1" t="s">
        <v>69</v>
      </c>
      <c r="D15" s="6"/>
      <c r="E15" s="1" t="s">
        <v>68</v>
      </c>
      <c r="F15" s="20">
        <v>3</v>
      </c>
      <c r="G15" s="3"/>
      <c r="H15" s="5">
        <f t="shared" si="0"/>
        <v>0</v>
      </c>
    </row>
    <row r="16" spans="2:9" x14ac:dyDescent="0.25">
      <c r="B16" s="83" t="s">
        <v>8</v>
      </c>
      <c r="C16" s="34" t="s">
        <v>77</v>
      </c>
      <c r="D16" s="69"/>
      <c r="E16" s="1" t="s">
        <v>78</v>
      </c>
      <c r="F16" s="18">
        <v>3</v>
      </c>
      <c r="G16" s="3"/>
      <c r="H16" s="5">
        <f t="shared" ref="H16:H21" si="1">F16*G16</f>
        <v>0</v>
      </c>
    </row>
    <row r="17" spans="2:8" x14ac:dyDescent="0.25">
      <c r="B17" s="83" t="s">
        <v>8</v>
      </c>
      <c r="C17" s="34" t="s">
        <v>79</v>
      </c>
      <c r="D17" s="69"/>
      <c r="E17" s="1" t="s">
        <v>80</v>
      </c>
      <c r="F17" s="18">
        <v>3</v>
      </c>
      <c r="G17" s="3"/>
      <c r="H17" s="5">
        <f t="shared" si="1"/>
        <v>0</v>
      </c>
    </row>
    <row r="18" spans="2:8" x14ac:dyDescent="0.25">
      <c r="B18" s="83" t="s">
        <v>8</v>
      </c>
      <c r="C18" s="34" t="s">
        <v>108</v>
      </c>
      <c r="D18" s="69"/>
      <c r="E18" s="1" t="s">
        <v>101</v>
      </c>
      <c r="F18" s="18">
        <v>3</v>
      </c>
      <c r="G18" s="3"/>
      <c r="H18" s="5">
        <f t="shared" si="1"/>
        <v>0</v>
      </c>
    </row>
    <row r="19" spans="2:8" x14ac:dyDescent="0.25">
      <c r="B19" s="83" t="s">
        <v>8</v>
      </c>
      <c r="C19" s="34" t="s">
        <v>104</v>
      </c>
      <c r="D19" s="69"/>
      <c r="E19" s="1" t="s">
        <v>105</v>
      </c>
      <c r="F19" s="18">
        <v>2.75</v>
      </c>
      <c r="G19" s="3"/>
      <c r="H19" s="5">
        <f t="shared" si="1"/>
        <v>0</v>
      </c>
    </row>
    <row r="20" spans="2:8" x14ac:dyDescent="0.25">
      <c r="B20" s="83" t="s">
        <v>8</v>
      </c>
      <c r="C20" s="34" t="s">
        <v>106</v>
      </c>
      <c r="D20" s="69"/>
      <c r="E20" s="1" t="s">
        <v>107</v>
      </c>
      <c r="F20" s="18">
        <v>2.75</v>
      </c>
      <c r="G20" s="3"/>
      <c r="H20" s="5">
        <f t="shared" si="1"/>
        <v>0</v>
      </c>
    </row>
    <row r="21" spans="2:8" x14ac:dyDescent="0.25">
      <c r="B21" s="83" t="s">
        <v>8</v>
      </c>
      <c r="C21" s="34" t="s">
        <v>81</v>
      </c>
      <c r="D21" s="69"/>
      <c r="E21" s="1" t="s">
        <v>82</v>
      </c>
      <c r="F21" s="18">
        <v>2.5</v>
      </c>
      <c r="G21" s="3"/>
      <c r="H21" s="5">
        <f t="shared" si="1"/>
        <v>0</v>
      </c>
    </row>
    <row r="22" spans="2:8" ht="14.45" customHeight="1" x14ac:dyDescent="0.25">
      <c r="B22" s="65" t="s">
        <v>93</v>
      </c>
      <c r="C22" s="66"/>
      <c r="D22" s="66"/>
      <c r="E22" s="66"/>
      <c r="F22" s="66" t="s">
        <v>99</v>
      </c>
      <c r="G22" s="66"/>
      <c r="H22" s="70"/>
    </row>
    <row r="23" spans="2:8" ht="14.45" customHeight="1" x14ac:dyDescent="0.25">
      <c r="B23" s="74" t="s">
        <v>8</v>
      </c>
      <c r="C23" s="1" t="s">
        <v>54</v>
      </c>
      <c r="D23" s="6"/>
      <c r="E23" s="1" t="s">
        <v>14</v>
      </c>
      <c r="F23" s="11">
        <v>2.75</v>
      </c>
      <c r="G23" s="3"/>
      <c r="H23" s="5">
        <f t="shared" si="0"/>
        <v>0</v>
      </c>
    </row>
    <row r="24" spans="2:8" ht="14.45" customHeight="1" x14ac:dyDescent="0.25">
      <c r="B24" s="74" t="s">
        <v>8</v>
      </c>
      <c r="C24" s="1" t="s">
        <v>15</v>
      </c>
      <c r="D24" s="6"/>
      <c r="E24" s="1" t="s">
        <v>14</v>
      </c>
      <c r="F24" s="18">
        <v>3</v>
      </c>
      <c r="G24" s="3"/>
      <c r="H24" s="5">
        <f t="shared" si="0"/>
        <v>0</v>
      </c>
    </row>
    <row r="25" spans="2:8" ht="14.45" customHeight="1" x14ac:dyDescent="0.25">
      <c r="B25" s="74" t="s">
        <v>8</v>
      </c>
      <c r="C25" s="1" t="s">
        <v>16</v>
      </c>
      <c r="D25" s="6"/>
      <c r="E25" s="1" t="s">
        <v>14</v>
      </c>
      <c r="F25" s="20">
        <v>2.75</v>
      </c>
      <c r="G25" s="3"/>
      <c r="H25" s="5">
        <f t="shared" si="0"/>
        <v>0</v>
      </c>
    </row>
    <row r="26" spans="2:8" ht="14.45" customHeight="1" x14ac:dyDescent="0.25">
      <c r="B26" s="74" t="s">
        <v>8</v>
      </c>
      <c r="C26" s="12" t="s">
        <v>17</v>
      </c>
      <c r="D26" s="13"/>
      <c r="E26" s="12" t="s">
        <v>14</v>
      </c>
      <c r="F26" s="18">
        <v>3</v>
      </c>
      <c r="G26" s="14"/>
      <c r="H26" s="5">
        <f t="shared" si="0"/>
        <v>0</v>
      </c>
    </row>
    <row r="27" spans="2:8" ht="14.45" customHeight="1" x14ac:dyDescent="0.25">
      <c r="B27" s="74" t="s">
        <v>8</v>
      </c>
      <c r="C27" s="12" t="s">
        <v>18</v>
      </c>
      <c r="D27" s="13"/>
      <c r="E27" s="12" t="s">
        <v>14</v>
      </c>
      <c r="F27" s="19">
        <v>3</v>
      </c>
      <c r="G27" s="14"/>
      <c r="H27" s="5">
        <f t="shared" si="0"/>
        <v>0</v>
      </c>
    </row>
    <row r="28" spans="2:8" ht="14.45" customHeight="1" x14ac:dyDescent="0.25">
      <c r="B28" s="74" t="s">
        <v>8</v>
      </c>
      <c r="C28" s="1" t="s">
        <v>55</v>
      </c>
      <c r="D28" s="6"/>
      <c r="E28" s="1" t="s">
        <v>14</v>
      </c>
      <c r="F28" s="18">
        <v>3</v>
      </c>
      <c r="G28" s="3"/>
      <c r="H28" s="5">
        <f t="shared" si="0"/>
        <v>0</v>
      </c>
    </row>
    <row r="29" spans="2:8" ht="14.45" customHeight="1" x14ac:dyDescent="0.25">
      <c r="B29" s="74" t="s">
        <v>8</v>
      </c>
      <c r="C29" s="1" t="s">
        <v>97</v>
      </c>
      <c r="D29" s="6"/>
      <c r="E29" s="1" t="s">
        <v>19</v>
      </c>
      <c r="F29" s="20">
        <v>2.75</v>
      </c>
      <c r="G29" s="3"/>
      <c r="H29" s="5">
        <f t="shared" si="0"/>
        <v>0</v>
      </c>
    </row>
    <row r="30" spans="2:8" ht="14.45" customHeight="1" x14ac:dyDescent="0.25">
      <c r="B30" s="75" t="s">
        <v>8</v>
      </c>
      <c r="C30" s="1" t="s">
        <v>95</v>
      </c>
      <c r="D30" s="69"/>
      <c r="E30" s="1" t="s">
        <v>20</v>
      </c>
      <c r="F30" s="18">
        <v>2.75</v>
      </c>
      <c r="G30" s="3"/>
      <c r="H30" s="5">
        <f t="shared" si="0"/>
        <v>0</v>
      </c>
    </row>
    <row r="31" spans="2:8" ht="14.45" customHeight="1" x14ac:dyDescent="0.25">
      <c r="B31" s="75" t="s">
        <v>8</v>
      </c>
      <c r="C31" s="34" t="s">
        <v>96</v>
      </c>
      <c r="D31" s="33"/>
      <c r="E31" s="1" t="s">
        <v>21</v>
      </c>
      <c r="F31" s="18">
        <v>2.75</v>
      </c>
      <c r="G31" s="3"/>
      <c r="H31" s="5">
        <f t="shared" si="0"/>
        <v>0</v>
      </c>
    </row>
    <row r="32" spans="2:8" ht="14.45" customHeight="1" x14ac:dyDescent="0.25">
      <c r="B32" s="75" t="s">
        <v>8</v>
      </c>
      <c r="C32" s="34" t="s">
        <v>22</v>
      </c>
      <c r="D32" s="30"/>
      <c r="E32" s="1" t="s">
        <v>23</v>
      </c>
      <c r="F32" s="18">
        <v>2.5</v>
      </c>
      <c r="G32" s="3"/>
      <c r="H32" s="5">
        <f t="shared" si="0"/>
        <v>0</v>
      </c>
    </row>
    <row r="33" spans="1:8" ht="14.45" customHeight="1" x14ac:dyDescent="0.25">
      <c r="B33" s="74" t="s">
        <v>8</v>
      </c>
      <c r="C33" s="34" t="s">
        <v>83</v>
      </c>
      <c r="D33" s="69"/>
      <c r="E33" s="1" t="s">
        <v>84</v>
      </c>
      <c r="F33" s="18">
        <v>3.5</v>
      </c>
      <c r="G33" s="3"/>
      <c r="H33" s="5">
        <f t="shared" ref="H33:H34" si="2">F33*G33</f>
        <v>0</v>
      </c>
    </row>
    <row r="34" spans="1:8" ht="14.45" customHeight="1" x14ac:dyDescent="0.25">
      <c r="B34" s="74" t="s">
        <v>8</v>
      </c>
      <c r="C34" s="34" t="s">
        <v>85</v>
      </c>
      <c r="D34" s="69"/>
      <c r="E34" s="1" t="s">
        <v>86</v>
      </c>
      <c r="F34" s="18">
        <v>3</v>
      </c>
      <c r="G34" s="3"/>
      <c r="H34" s="5">
        <f t="shared" si="2"/>
        <v>0</v>
      </c>
    </row>
    <row r="35" spans="1:8" ht="14.45" customHeight="1" x14ac:dyDescent="0.25">
      <c r="B35" s="74" t="s">
        <v>8</v>
      </c>
      <c r="C35" s="34" t="s">
        <v>87</v>
      </c>
      <c r="D35" s="69"/>
      <c r="E35" s="1" t="s">
        <v>88</v>
      </c>
      <c r="F35" s="18">
        <v>3.25</v>
      </c>
      <c r="G35" s="3"/>
      <c r="H35" s="5">
        <f t="shared" si="0"/>
        <v>0</v>
      </c>
    </row>
    <row r="36" spans="1:8" ht="14.45" customHeight="1" x14ac:dyDescent="0.25">
      <c r="B36" s="67" t="s">
        <v>64</v>
      </c>
      <c r="C36" s="78"/>
      <c r="D36" s="68"/>
      <c r="E36" s="68"/>
      <c r="F36" s="68"/>
      <c r="G36" s="68"/>
      <c r="H36" s="71"/>
    </row>
    <row r="37" spans="1:8" ht="14.45" customHeight="1" x14ac:dyDescent="0.25">
      <c r="A37">
        <v>2</v>
      </c>
      <c r="B37" s="76" t="s">
        <v>8</v>
      </c>
      <c r="C37" s="1" t="s">
        <v>24</v>
      </c>
      <c r="D37" s="6"/>
      <c r="E37" s="1" t="s">
        <v>25</v>
      </c>
      <c r="F37" s="21">
        <v>2.25</v>
      </c>
      <c r="G37" s="3"/>
      <c r="H37" s="5">
        <f t="shared" si="0"/>
        <v>0</v>
      </c>
    </row>
    <row r="38" spans="1:8" ht="14.45" customHeight="1" x14ac:dyDescent="0.25">
      <c r="A38">
        <v>3</v>
      </c>
      <c r="B38" s="76" t="s">
        <v>8</v>
      </c>
      <c r="C38" s="1" t="s">
        <v>26</v>
      </c>
      <c r="D38" s="6"/>
      <c r="E38" s="1" t="s">
        <v>27</v>
      </c>
      <c r="F38" s="21">
        <v>2.25</v>
      </c>
      <c r="G38" s="3"/>
      <c r="H38" s="5">
        <f t="shared" si="0"/>
        <v>0</v>
      </c>
    </row>
    <row r="39" spans="1:8" ht="14.45" customHeight="1" x14ac:dyDescent="0.25">
      <c r="A39">
        <v>4</v>
      </c>
      <c r="B39" s="76" t="s">
        <v>8</v>
      </c>
      <c r="C39" s="1" t="s">
        <v>57</v>
      </c>
      <c r="D39" s="6"/>
      <c r="E39" s="1" t="s">
        <v>58</v>
      </c>
      <c r="F39" s="21">
        <v>2.25</v>
      </c>
      <c r="G39" s="3"/>
      <c r="H39" s="5">
        <f t="shared" si="0"/>
        <v>0</v>
      </c>
    </row>
    <row r="40" spans="1:8" ht="14.45" customHeight="1" x14ac:dyDescent="0.25">
      <c r="A40">
        <v>5</v>
      </c>
      <c r="B40" s="76" t="s">
        <v>8</v>
      </c>
      <c r="C40" s="1" t="s">
        <v>28</v>
      </c>
      <c r="D40" s="6"/>
      <c r="E40" s="1" t="s">
        <v>29</v>
      </c>
      <c r="F40" s="21">
        <v>3.25</v>
      </c>
      <c r="G40" s="3"/>
      <c r="H40" s="5">
        <f t="shared" si="0"/>
        <v>0</v>
      </c>
    </row>
    <row r="41" spans="1:8" ht="14.45" customHeight="1" x14ac:dyDescent="0.25">
      <c r="A41">
        <v>6</v>
      </c>
      <c r="B41" s="76" t="s">
        <v>8</v>
      </c>
      <c r="C41" s="1" t="s">
        <v>98</v>
      </c>
      <c r="D41" s="6"/>
      <c r="E41" s="1" t="s">
        <v>59</v>
      </c>
      <c r="F41" s="21">
        <v>2.25</v>
      </c>
      <c r="G41" s="3"/>
      <c r="H41" s="5">
        <f t="shared" si="0"/>
        <v>0</v>
      </c>
    </row>
    <row r="42" spans="1:8" ht="14.45" customHeight="1" x14ac:dyDescent="0.25">
      <c r="A42">
        <v>7</v>
      </c>
      <c r="B42" s="76" t="s">
        <v>8</v>
      </c>
      <c r="C42" s="1" t="s">
        <v>60</v>
      </c>
      <c r="D42" s="6"/>
      <c r="E42" s="1" t="s">
        <v>61</v>
      </c>
      <c r="F42" s="21">
        <v>2</v>
      </c>
      <c r="G42" s="3"/>
      <c r="H42" s="5">
        <f t="shared" si="0"/>
        <v>0</v>
      </c>
    </row>
    <row r="43" spans="1:8" ht="14.45" customHeight="1" x14ac:dyDescent="0.25">
      <c r="A43">
        <v>8</v>
      </c>
      <c r="B43" s="76" t="s">
        <v>8</v>
      </c>
      <c r="C43" s="1" t="s">
        <v>62</v>
      </c>
      <c r="D43" s="6"/>
      <c r="E43" s="1" t="s">
        <v>63</v>
      </c>
      <c r="F43" s="21">
        <v>2</v>
      </c>
      <c r="G43" s="3"/>
      <c r="H43" s="5">
        <f t="shared" si="0"/>
        <v>0</v>
      </c>
    </row>
    <row r="44" spans="1:8" x14ac:dyDescent="0.25">
      <c r="A44">
        <v>9</v>
      </c>
      <c r="B44" s="76" t="s">
        <v>8</v>
      </c>
      <c r="C44" s="1" t="s">
        <v>30</v>
      </c>
      <c r="D44" s="6"/>
      <c r="E44" s="1" t="s">
        <v>31</v>
      </c>
      <c r="F44" s="21">
        <v>3.25</v>
      </c>
      <c r="G44" s="3"/>
      <c r="H44" s="5">
        <f t="shared" si="0"/>
        <v>0</v>
      </c>
    </row>
    <row r="45" spans="1:8" x14ac:dyDescent="0.25">
      <c r="A45">
        <v>10</v>
      </c>
      <c r="B45" s="90" t="s">
        <v>89</v>
      </c>
      <c r="C45" s="1" t="s">
        <v>109</v>
      </c>
      <c r="D45" s="1"/>
      <c r="E45" s="1" t="s">
        <v>90</v>
      </c>
      <c r="F45" s="21">
        <v>19.989999999999998</v>
      </c>
      <c r="G45" s="3"/>
      <c r="H45" s="5">
        <f t="shared" si="0"/>
        <v>0</v>
      </c>
    </row>
    <row r="46" spans="1:8" x14ac:dyDescent="0.25">
      <c r="B46" s="92"/>
      <c r="C46" s="23"/>
      <c r="D46" s="23"/>
      <c r="E46" s="23"/>
      <c r="F46" s="93"/>
      <c r="G46" s="94"/>
      <c r="H46" s="5"/>
    </row>
    <row r="47" spans="1:8" x14ac:dyDescent="0.25">
      <c r="B47" s="95"/>
      <c r="C47" s="77"/>
      <c r="D47" s="77"/>
      <c r="E47" s="77"/>
      <c r="F47" s="84"/>
      <c r="G47" s="85"/>
      <c r="H47" s="91"/>
    </row>
    <row r="48" spans="1:8" x14ac:dyDescent="0.25">
      <c r="B48" s="95"/>
      <c r="C48" s="77"/>
      <c r="D48" s="77"/>
      <c r="E48" s="77"/>
      <c r="F48" s="84"/>
      <c r="G48" s="85"/>
      <c r="H48" s="91"/>
    </row>
    <row r="49" spans="2:9" x14ac:dyDescent="0.25">
      <c r="B49" s="92"/>
      <c r="C49" s="23"/>
      <c r="D49" s="23"/>
      <c r="E49" s="23"/>
      <c r="F49" s="93"/>
      <c r="G49" s="94"/>
      <c r="H49" s="5"/>
    </row>
    <row r="50" spans="2:9" x14ac:dyDescent="0.25">
      <c r="B50" s="86"/>
      <c r="C50" s="77"/>
      <c r="D50" s="77"/>
      <c r="E50" s="77"/>
      <c r="F50" s="87"/>
      <c r="G50" s="88" t="s">
        <v>32</v>
      </c>
      <c r="H50" s="89">
        <f>SUM(H6:H45)</f>
        <v>0</v>
      </c>
    </row>
    <row r="51" spans="2:9" x14ac:dyDescent="0.25">
      <c r="B51" s="22"/>
      <c r="C51" s="23"/>
      <c r="D51" s="23"/>
      <c r="E51" s="23"/>
      <c r="F51" s="24"/>
      <c r="G51" s="25" t="s">
        <v>33</v>
      </c>
      <c r="H51" s="15">
        <f>H50*5/100</f>
        <v>0</v>
      </c>
    </row>
    <row r="52" spans="2:9" x14ac:dyDescent="0.25">
      <c r="B52" s="22"/>
      <c r="C52" s="23"/>
      <c r="D52" s="23"/>
      <c r="E52" s="23"/>
      <c r="F52" s="24"/>
      <c r="G52" s="25" t="s">
        <v>34</v>
      </c>
      <c r="H52" s="5">
        <f>H50*9.975/100</f>
        <v>0</v>
      </c>
    </row>
    <row r="53" spans="2:9" ht="19.5" thickBot="1" x14ac:dyDescent="0.35">
      <c r="B53" s="26"/>
      <c r="C53" s="27"/>
      <c r="D53" s="27"/>
      <c r="E53" s="27"/>
      <c r="F53" s="28"/>
      <c r="G53" s="29" t="s">
        <v>35</v>
      </c>
      <c r="H53" s="5">
        <f>SUM(H50:H52)</f>
        <v>0</v>
      </c>
    </row>
    <row r="54" spans="2:9" ht="16.5" thickTop="1" x14ac:dyDescent="0.25">
      <c r="B54" s="35"/>
      <c r="C54" s="36" t="s">
        <v>36</v>
      </c>
      <c r="D54" s="37"/>
      <c r="E54" s="37"/>
      <c r="F54" s="38"/>
      <c r="G54" s="39"/>
      <c r="H54" s="40"/>
    </row>
    <row r="55" spans="2:9" x14ac:dyDescent="0.25">
      <c r="B55" s="41"/>
      <c r="C55" s="42" t="s">
        <v>37</v>
      </c>
      <c r="D55" s="42"/>
      <c r="E55" s="43"/>
      <c r="F55" s="44"/>
      <c r="G55" s="45"/>
      <c r="H55" s="46"/>
    </row>
    <row r="56" spans="2:9" x14ac:dyDescent="0.25">
      <c r="B56" s="41"/>
      <c r="C56" s="42" t="s">
        <v>38</v>
      </c>
      <c r="D56" s="42"/>
      <c r="E56" s="43"/>
      <c r="F56" s="44"/>
      <c r="G56" s="45"/>
      <c r="H56" s="46"/>
    </row>
    <row r="57" spans="2:9" x14ac:dyDescent="0.25">
      <c r="B57" s="41"/>
      <c r="C57" s="42" t="s">
        <v>39</v>
      </c>
      <c r="D57" s="42"/>
      <c r="E57" s="43"/>
      <c r="F57" s="44"/>
      <c r="G57" s="45"/>
      <c r="H57" s="46"/>
    </row>
    <row r="58" spans="2:9" x14ac:dyDescent="0.25">
      <c r="B58" s="41"/>
      <c r="C58" s="42" t="s">
        <v>40</v>
      </c>
      <c r="D58" s="42"/>
      <c r="E58" s="43"/>
      <c r="F58" s="44"/>
      <c r="G58" s="45"/>
      <c r="H58" s="46"/>
    </row>
    <row r="59" spans="2:9" x14ac:dyDescent="0.25">
      <c r="B59" s="41"/>
      <c r="C59" s="42" t="s">
        <v>41</v>
      </c>
      <c r="D59" s="42"/>
      <c r="E59" s="43"/>
      <c r="F59" s="44"/>
      <c r="G59" s="45"/>
      <c r="H59" s="46"/>
    </row>
    <row r="60" spans="2:9" x14ac:dyDescent="0.25">
      <c r="B60" s="41"/>
      <c r="C60" s="42" t="s">
        <v>42</v>
      </c>
      <c r="D60" s="42"/>
      <c r="E60" s="43"/>
      <c r="F60" s="44"/>
      <c r="G60" s="45"/>
      <c r="H60" s="46"/>
    </row>
    <row r="61" spans="2:9" x14ac:dyDescent="0.25">
      <c r="B61" s="41" t="s">
        <v>43</v>
      </c>
      <c r="C61" s="42" t="s">
        <v>44</v>
      </c>
      <c r="D61" s="43"/>
      <c r="E61" s="43"/>
      <c r="F61" s="44"/>
      <c r="G61" s="45"/>
      <c r="H61" s="46"/>
    </row>
    <row r="62" spans="2:9" x14ac:dyDescent="0.25">
      <c r="B62" s="41"/>
      <c r="C62" s="43" t="s">
        <v>45</v>
      </c>
      <c r="D62" s="43"/>
      <c r="E62" s="43"/>
      <c r="F62" s="44"/>
      <c r="G62" s="45"/>
      <c r="H62" s="46"/>
    </row>
    <row r="63" spans="2:9" x14ac:dyDescent="0.25">
      <c r="B63" s="47"/>
      <c r="C63" s="48"/>
      <c r="D63" s="48"/>
      <c r="E63" s="48"/>
      <c r="F63" s="49"/>
      <c r="G63" s="50"/>
      <c r="H63" s="51"/>
    </row>
    <row r="64" spans="2:9" x14ac:dyDescent="0.25">
      <c r="B64" s="52"/>
      <c r="C64" s="52" t="s">
        <v>46</v>
      </c>
      <c r="D64" s="52"/>
      <c r="E64" s="52"/>
      <c r="F64" s="53"/>
      <c r="G64" s="54"/>
      <c r="H64" s="53"/>
      <c r="I64" s="16"/>
    </row>
    <row r="65" spans="2:9" x14ac:dyDescent="0.25">
      <c r="B65" s="55"/>
      <c r="C65" s="52" t="s">
        <v>66</v>
      </c>
      <c r="D65" s="52"/>
      <c r="E65" s="52"/>
      <c r="F65" s="53"/>
      <c r="G65" s="54"/>
      <c r="H65" s="56"/>
      <c r="I65" s="16"/>
    </row>
    <row r="66" spans="2:9" x14ac:dyDescent="0.25">
      <c r="B66" s="55"/>
      <c r="C66" s="52" t="s">
        <v>67</v>
      </c>
      <c r="D66" s="52"/>
      <c r="E66" s="52"/>
      <c r="F66" s="53"/>
      <c r="G66" s="54"/>
      <c r="H66" s="56"/>
      <c r="I66" s="16"/>
    </row>
    <row r="67" spans="2:9" x14ac:dyDescent="0.25">
      <c r="B67" s="55"/>
      <c r="C67" s="52" t="s">
        <v>47</v>
      </c>
      <c r="D67" s="52"/>
      <c r="E67" s="52"/>
      <c r="F67" s="53"/>
      <c r="G67" s="54"/>
      <c r="H67" s="56"/>
      <c r="I67" s="16"/>
    </row>
    <row r="68" spans="2:9" x14ac:dyDescent="0.25">
      <c r="B68" s="55"/>
      <c r="C68" s="52" t="s">
        <v>48</v>
      </c>
      <c r="D68" s="55"/>
      <c r="E68" s="55"/>
      <c r="F68" s="56"/>
      <c r="G68" s="57"/>
      <c r="H68" s="56"/>
      <c r="I68" s="16"/>
    </row>
    <row r="69" spans="2:9" x14ac:dyDescent="0.25">
      <c r="B69" s="55"/>
      <c r="C69" s="52" t="s">
        <v>49</v>
      </c>
      <c r="D69" s="55"/>
      <c r="E69" s="55"/>
      <c r="F69" s="56"/>
      <c r="G69" s="57"/>
      <c r="H69" s="56"/>
      <c r="I69" s="16"/>
    </row>
    <row r="70" spans="2:9" ht="21" x14ac:dyDescent="0.35">
      <c r="B70" s="55" t="s">
        <v>43</v>
      </c>
      <c r="C70" s="58" t="s">
        <v>65</v>
      </c>
      <c r="D70" s="55"/>
      <c r="E70" s="55"/>
      <c r="F70" s="56"/>
      <c r="G70" s="57"/>
      <c r="H70" s="56"/>
      <c r="I70" s="16"/>
    </row>
    <row r="71" spans="2:9" x14ac:dyDescent="0.25">
      <c r="B71" s="55"/>
      <c r="C71" s="52" t="s">
        <v>50</v>
      </c>
      <c r="D71" s="55"/>
      <c r="E71" s="55"/>
      <c r="F71" s="56"/>
      <c r="G71" s="57"/>
      <c r="H71" s="56"/>
      <c r="I71" s="16"/>
    </row>
    <row r="72" spans="2:9" x14ac:dyDescent="0.25">
      <c r="C72" s="10"/>
      <c r="F72" s="8"/>
      <c r="H72" s="8"/>
    </row>
    <row r="73" spans="2:9" x14ac:dyDescent="0.25">
      <c r="C73" s="10" t="s">
        <v>51</v>
      </c>
      <c r="F73" s="8"/>
      <c r="H73" s="8"/>
    </row>
    <row r="75" spans="2:9" x14ac:dyDescent="0.25">
      <c r="C75" t="s">
        <v>52</v>
      </c>
    </row>
    <row r="76" spans="2:9" x14ac:dyDescent="0.25">
      <c r="C76" t="s">
        <v>53</v>
      </c>
    </row>
    <row r="77" spans="2:9" x14ac:dyDescent="0.25">
      <c r="C77" t="s">
        <v>56</v>
      </c>
    </row>
  </sheetData>
  <mergeCells count="2">
    <mergeCell ref="B5:H5"/>
    <mergeCell ref="C8:D8"/>
  </mergeCells>
  <pageMargins left="0.25" right="0.25" top="0.75" bottom="0.75" header="0.3" footer="0.3"/>
  <pageSetup paperSize="5" scale="73" orientation="portrait" r:id="rId1"/>
  <headerFooter>
    <oddHeader>&amp;C&amp;18COOPSCO THETFORD MINES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2d67d6-94c3-4903-8217-b51bb433c2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61EC912FB0F489011F3986B25F090" ma:contentTypeVersion="15" ma:contentTypeDescription="Crée un document." ma:contentTypeScope="" ma:versionID="4fcc4399645accbddc1bd9756f6e2e76">
  <xsd:schema xmlns:xsd="http://www.w3.org/2001/XMLSchema" xmlns:xs="http://www.w3.org/2001/XMLSchema" xmlns:p="http://schemas.microsoft.com/office/2006/metadata/properties" xmlns:ns3="2c2d67d6-94c3-4903-8217-b51bb433c2e6" xmlns:ns4="4279de9d-63ad-421b-b90d-9d66a28ffedf" targetNamespace="http://schemas.microsoft.com/office/2006/metadata/properties" ma:root="true" ma:fieldsID="1704d037b6bb71ff2e24b4c825a98454" ns3:_="" ns4:_="">
    <xsd:import namespace="2c2d67d6-94c3-4903-8217-b51bb433c2e6"/>
    <xsd:import namespace="4279de9d-63ad-421b-b90d-9d66a28ffed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67d6-94c3-4903-8217-b51bb433c2e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9de9d-63ad-421b-b90d-9d66a28ffed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58850-094E-4720-A613-2A28167829FC}">
  <ds:schemaRefs>
    <ds:schemaRef ds:uri="http://schemas.microsoft.com/office/2006/metadata/properties"/>
    <ds:schemaRef ds:uri="http://schemas.microsoft.com/office/infopath/2007/PartnerControls"/>
    <ds:schemaRef ds:uri="2c2d67d6-94c3-4903-8217-b51bb433c2e6"/>
  </ds:schemaRefs>
</ds:datastoreItem>
</file>

<file path=customXml/itemProps2.xml><?xml version="1.0" encoding="utf-8"?>
<ds:datastoreItem xmlns:ds="http://schemas.openxmlformats.org/officeDocument/2006/customXml" ds:itemID="{36A57393-D49F-42B7-B88B-50183B739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2d67d6-94c3-4903-8217-b51bb433c2e6"/>
    <ds:schemaRef ds:uri="4279de9d-63ad-421b-b90d-9d66a28ff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CFBAAF-E345-49E3-96A0-F84232C3AA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MENU TRAITEUR AMUSE-GUEULE (2)</vt:lpstr>
      <vt:lpstr>Feuil2</vt:lpstr>
      <vt:lpstr>Feuil3</vt:lpstr>
      <vt:lpstr>'MENU TRAITEUR AMUSE-GUEULE (2)'!Zone_d_impression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Cafétéria</dc:creator>
  <cp:keywords/>
  <dc:description/>
  <cp:lastModifiedBy>Claude Croteau</cp:lastModifiedBy>
  <cp:revision/>
  <cp:lastPrinted>2026-08-05T15:10:39Z</cp:lastPrinted>
  <dcterms:created xsi:type="dcterms:W3CDTF">2019-11-04T16:41:37Z</dcterms:created>
  <dcterms:modified xsi:type="dcterms:W3CDTF">2026-08-05T15:13:56Z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0x01010050461EC912FB0F489011F3986B25F090</vt:lpwstr>
  </property>
</Properties>
</file>